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总成绩及进入体检人员名单" sheetId="1" r:id="rId1"/>
  </sheets>
  <calcPr calcId="144525"/>
</workbook>
</file>

<file path=xl/sharedStrings.xml><?xml version="1.0" encoding="utf-8"?>
<sst xmlns="http://schemas.openxmlformats.org/spreadsheetml/2006/main" count="293" uniqueCount="159">
  <si>
    <t>广元市检察机关2021年公开招聘
聘用制书记员考试总成绩排名及进入体检人员名单</t>
  </si>
  <si>
    <t>报考单位</t>
  </si>
  <si>
    <t>序号</t>
  </si>
  <si>
    <t>准考证号</t>
  </si>
  <si>
    <t>姓名</t>
  </si>
  <si>
    <t>性别</t>
  </si>
  <si>
    <t>笔试成绩</t>
  </si>
  <si>
    <t>笔试折合成绩</t>
  </si>
  <si>
    <t>加分</t>
  </si>
  <si>
    <t>面试成绩</t>
  </si>
  <si>
    <t>面试折合成绩</t>
  </si>
  <si>
    <t>最终成绩</t>
  </si>
  <si>
    <t>排名</t>
  </si>
  <si>
    <t>是否进入体检</t>
  </si>
  <si>
    <t>广元市人民检察院
（9人）</t>
  </si>
  <si>
    <t>1091907010610</t>
  </si>
  <si>
    <t>唐乙川</t>
  </si>
  <si>
    <t>男</t>
  </si>
  <si>
    <t>是</t>
  </si>
  <si>
    <t>1091907010201</t>
  </si>
  <si>
    <t>安芸杰</t>
  </si>
  <si>
    <t>女</t>
  </si>
  <si>
    <t>1091907010415</t>
  </si>
  <si>
    <t>孟洋</t>
  </si>
  <si>
    <t>1091907010112</t>
  </si>
  <si>
    <t>季玉娉</t>
  </si>
  <si>
    <t>1091907010527</t>
  </si>
  <si>
    <t>李立明</t>
  </si>
  <si>
    <t>1091907010329</t>
  </si>
  <si>
    <t>郭雯</t>
  </si>
  <si>
    <t>1091907010508</t>
  </si>
  <si>
    <t>曹悦</t>
  </si>
  <si>
    <t>1091907010627</t>
  </si>
  <si>
    <t>冯丽媛</t>
  </si>
  <si>
    <t>1091907010305</t>
  </si>
  <si>
    <t>吕秀玲</t>
  </si>
  <si>
    <t>1091907010127</t>
  </si>
  <si>
    <t>敬晶</t>
  </si>
  <si>
    <t>否</t>
  </si>
  <si>
    <t>1091907010303</t>
  </si>
  <si>
    <t>姜茜</t>
  </si>
  <si>
    <t>1091907010520</t>
  </si>
  <si>
    <t>杨果</t>
  </si>
  <si>
    <t>1091907010408</t>
  </si>
  <si>
    <t>刘虹霖</t>
  </si>
  <si>
    <t>1091907010407</t>
  </si>
  <si>
    <t>史春芸</t>
  </si>
  <si>
    <t>1091907010609</t>
  </si>
  <si>
    <t>徐艺</t>
  </si>
  <si>
    <t>1091907010616</t>
  </si>
  <si>
    <t>王瑞</t>
  </si>
  <si>
    <t>1091907010625</t>
  </si>
  <si>
    <t>杜亚辉</t>
  </si>
  <si>
    <t>1091907010525</t>
  </si>
  <si>
    <t>熊攀</t>
  </si>
  <si>
    <t>利州区人民检察院
（10人）</t>
  </si>
  <si>
    <t>1091907010704</t>
  </si>
  <si>
    <t>范春沛</t>
  </si>
  <si>
    <t>1091907011324</t>
  </si>
  <si>
    <t>徐强</t>
  </si>
  <si>
    <t>1091907011319</t>
  </si>
  <si>
    <t>徐兰芳</t>
  </si>
  <si>
    <t>1091907011420</t>
  </si>
  <si>
    <t>吕明</t>
  </si>
  <si>
    <t>1091907010816</t>
  </si>
  <si>
    <t>陈家麒</t>
  </si>
  <si>
    <t>1091907011511</t>
  </si>
  <si>
    <t>高长芬</t>
  </si>
  <si>
    <t>1091907011520</t>
  </si>
  <si>
    <t>蒋桂霞</t>
  </si>
  <si>
    <t>1091907011502</t>
  </si>
  <si>
    <t>严久钧</t>
  </si>
  <si>
    <t>1091907010817</t>
  </si>
  <si>
    <t>钟怡欣</t>
  </si>
  <si>
    <t>1091907011522</t>
  </si>
  <si>
    <t>蔡小花</t>
  </si>
  <si>
    <t>1091907010714</t>
  </si>
  <si>
    <t>张玉茜</t>
  </si>
  <si>
    <t>1091907011120</t>
  </si>
  <si>
    <t>杨晶晶</t>
  </si>
  <si>
    <t>1091907011512</t>
  </si>
  <si>
    <t>周文辉</t>
  </si>
  <si>
    <t>1091907011518</t>
  </si>
  <si>
    <t>贾鹏</t>
  </si>
  <si>
    <t>1091907010717</t>
  </si>
  <si>
    <t>邓怡</t>
  </si>
  <si>
    <t>1091907011201</t>
  </si>
  <si>
    <t>许莉宏</t>
  </si>
  <si>
    <t>1091907011613</t>
  </si>
  <si>
    <t>张嘉乐</t>
  </si>
  <si>
    <t>1091907011223</t>
  </si>
  <si>
    <t>昝梓昭</t>
  </si>
  <si>
    <t>1091907011504</t>
  </si>
  <si>
    <t>缪美静</t>
  </si>
  <si>
    <t>1091907011616</t>
  </si>
  <si>
    <t>赵卓遥</t>
  </si>
  <si>
    <t>1091907011028</t>
  </si>
  <si>
    <t>熊梦宇</t>
  </si>
  <si>
    <t>朝天区人民检察院
（1人）</t>
  </si>
  <si>
    <t>1091907011621</t>
  </si>
  <si>
    <t>梅玉连</t>
  </si>
  <si>
    <t>1091907011624</t>
  </si>
  <si>
    <t>张志鹏</t>
  </si>
  <si>
    <t>苍溪县人民检察院
（1人）</t>
  </si>
  <si>
    <t>1091907011627</t>
  </si>
  <si>
    <t>杨菊</t>
  </si>
  <si>
    <t>1091907011625</t>
  </si>
  <si>
    <t>刘坤坤</t>
  </si>
  <si>
    <t>旺苍县人民检察院
（4人）</t>
  </si>
  <si>
    <t>1091907011719</t>
  </si>
  <si>
    <t>何坪汾</t>
  </si>
  <si>
    <t>1091907011702</t>
  </si>
  <si>
    <t>余文静</t>
  </si>
  <si>
    <t>1091907011720</t>
  </si>
  <si>
    <t>张建军</t>
  </si>
  <si>
    <t>1091907011716</t>
  </si>
  <si>
    <t>张豪</t>
  </si>
  <si>
    <t>1091907011709</t>
  </si>
  <si>
    <t>何琳</t>
  </si>
  <si>
    <t>1091907011804</t>
  </si>
  <si>
    <t>黄炎</t>
  </si>
  <si>
    <t>1091907011707</t>
  </si>
  <si>
    <t>雷波</t>
  </si>
  <si>
    <t>1091907011725</t>
  </si>
  <si>
    <t>吴婧</t>
  </si>
  <si>
    <t>剑阁县人民检察院
（2人）</t>
  </si>
  <si>
    <t>蒲城锦</t>
  </si>
  <si>
    <t>梁妮妮</t>
  </si>
  <si>
    <t>胥明慧</t>
  </si>
  <si>
    <t>杨燕</t>
  </si>
  <si>
    <t>青川县人民检察院
（7人）</t>
  </si>
  <si>
    <t>1091907012030</t>
  </si>
  <si>
    <t>慕明瑛</t>
  </si>
  <si>
    <t>1091907012023</t>
  </si>
  <si>
    <t>张巧丽</t>
  </si>
  <si>
    <t>1091907011826</t>
  </si>
  <si>
    <t>张鲜</t>
  </si>
  <si>
    <t>1091907011912</t>
  </si>
  <si>
    <t>陈彤</t>
  </si>
  <si>
    <t>1091907011915</t>
  </si>
  <si>
    <t>韩伟</t>
  </si>
  <si>
    <t>1091907011925</t>
  </si>
  <si>
    <t>马诗雨</t>
  </si>
  <si>
    <t>1091907012016</t>
  </si>
  <si>
    <t>梁芳</t>
  </si>
  <si>
    <t>1091907011908</t>
  </si>
  <si>
    <t>唐雄</t>
  </si>
  <si>
    <t>1091907011914</t>
  </si>
  <si>
    <t>赵月</t>
  </si>
  <si>
    <t>1091907011902</t>
  </si>
  <si>
    <t>梁浩</t>
  </si>
  <si>
    <t>1091907011905</t>
  </si>
  <si>
    <t>何国飞</t>
  </si>
  <si>
    <t>1091907012015</t>
  </si>
  <si>
    <t>王小华</t>
  </si>
  <si>
    <t>1091907011930</t>
  </si>
  <si>
    <t>王诗淇</t>
  </si>
  <si>
    <t>1091907011928</t>
  </si>
  <si>
    <t>涂帆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</si>
</sst>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9" fillId="22" borderId="10" applyNumberFormat="0" applyAlignment="0" applyProtection="0">
      <alignment vertical="center"/>
    </xf>
    <xf numFmtId="0" fontId="21" fillId="22" borderId="5" applyNumberFormat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tabSelected="1" workbookViewId="0">
      <selection activeCell="M64" sqref="M58:M64"/>
    </sheetView>
  </sheetViews>
  <sheetFormatPr defaultColWidth="8.72727272727273" defaultRowHeight="14"/>
  <cols>
    <col min="1" max="1" width="9.54545454545454" style="2" customWidth="1"/>
    <col min="2" max="2" width="4.54545454545455" customWidth="1"/>
    <col min="3" max="3" width="14.5454545454545" customWidth="1"/>
    <col min="4" max="4" width="9.27272727272727" customWidth="1"/>
    <col min="5" max="5" width="5.45454545454545" customWidth="1"/>
    <col min="7" max="7" width="14" customWidth="1"/>
    <col min="8" max="8" width="7" customWidth="1"/>
    <col min="10" max="10" width="14.5454545454545" customWidth="1"/>
    <col min="11" max="11" width="10.3636363636364" customWidth="1"/>
    <col min="12" max="12" width="6.36363636363636" customWidth="1"/>
    <col min="13" max="13" width="12.2727272727273" customWidth="1"/>
  </cols>
  <sheetData>
    <row r="1" ht="53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8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25" customHeight="1" spans="1:13">
      <c r="A3" s="6" t="s">
        <v>14</v>
      </c>
      <c r="B3" s="7">
        <v>1</v>
      </c>
      <c r="C3" s="8" t="s">
        <v>15</v>
      </c>
      <c r="D3" s="8" t="s">
        <v>16</v>
      </c>
      <c r="E3" s="8" t="s">
        <v>17</v>
      </c>
      <c r="F3" s="8">
        <v>78</v>
      </c>
      <c r="G3" s="8">
        <f t="shared" ref="G3:G20" si="0">F3*0.6</f>
        <v>46.8</v>
      </c>
      <c r="H3" s="8"/>
      <c r="I3" s="8">
        <v>82</v>
      </c>
      <c r="J3" s="13">
        <f t="shared" ref="J3:J20" si="1">I3*0.4</f>
        <v>32.8</v>
      </c>
      <c r="K3" s="7">
        <f t="shared" ref="K3:K20" si="2">G3+H3+J3</f>
        <v>79.6</v>
      </c>
      <c r="L3" s="7">
        <f>RANK(K3,$K$3:$K$20)</f>
        <v>1</v>
      </c>
      <c r="M3" s="7" t="s">
        <v>18</v>
      </c>
    </row>
    <row r="4" s="1" customFormat="1" ht="25" customHeight="1" spans="1:13">
      <c r="A4" s="6"/>
      <c r="B4" s="7">
        <v>2</v>
      </c>
      <c r="C4" s="8" t="s">
        <v>19</v>
      </c>
      <c r="D4" s="8" t="s">
        <v>20</v>
      </c>
      <c r="E4" s="8" t="s">
        <v>21</v>
      </c>
      <c r="F4" s="8">
        <v>75</v>
      </c>
      <c r="G4" s="8">
        <f t="shared" si="0"/>
        <v>45</v>
      </c>
      <c r="H4" s="8"/>
      <c r="I4" s="8">
        <v>83.6</v>
      </c>
      <c r="J4" s="13">
        <f t="shared" si="1"/>
        <v>33.44</v>
      </c>
      <c r="K4" s="7">
        <f t="shared" si="2"/>
        <v>78.44</v>
      </c>
      <c r="L4" s="7">
        <f>RANK(K4,$K$3:$K$20)</f>
        <v>2</v>
      </c>
      <c r="M4" s="7" t="s">
        <v>18</v>
      </c>
    </row>
    <row r="5" s="1" customFormat="1" ht="25" customHeight="1" spans="1:13">
      <c r="A5" s="6"/>
      <c r="B5" s="7">
        <v>3</v>
      </c>
      <c r="C5" s="8" t="s">
        <v>22</v>
      </c>
      <c r="D5" s="8" t="s">
        <v>23</v>
      </c>
      <c r="E5" s="8" t="s">
        <v>21</v>
      </c>
      <c r="F5" s="8">
        <v>72</v>
      </c>
      <c r="G5" s="8">
        <f t="shared" si="0"/>
        <v>43.2</v>
      </c>
      <c r="H5" s="8"/>
      <c r="I5" s="8">
        <v>86.4</v>
      </c>
      <c r="J5" s="13">
        <f t="shared" si="1"/>
        <v>34.56</v>
      </c>
      <c r="K5" s="7">
        <f t="shared" si="2"/>
        <v>77.76</v>
      </c>
      <c r="L5" s="7">
        <f>RANK(K5,$K$3:$K$20)</f>
        <v>3</v>
      </c>
      <c r="M5" s="7" t="s">
        <v>18</v>
      </c>
    </row>
    <row r="6" s="1" customFormat="1" ht="25" customHeight="1" spans="1:13">
      <c r="A6" s="6"/>
      <c r="B6" s="7">
        <v>4</v>
      </c>
      <c r="C6" s="8" t="s">
        <v>24</v>
      </c>
      <c r="D6" s="8" t="s">
        <v>25</v>
      </c>
      <c r="E6" s="8" t="s">
        <v>21</v>
      </c>
      <c r="F6" s="8">
        <v>70</v>
      </c>
      <c r="G6" s="8">
        <f t="shared" si="0"/>
        <v>42</v>
      </c>
      <c r="H6" s="8"/>
      <c r="I6" s="8">
        <v>87.6</v>
      </c>
      <c r="J6" s="13">
        <f t="shared" si="1"/>
        <v>35.04</v>
      </c>
      <c r="K6" s="7">
        <f t="shared" si="2"/>
        <v>77.04</v>
      </c>
      <c r="L6" s="7">
        <f>RANK(K6,$K$3:$K$20)</f>
        <v>4</v>
      </c>
      <c r="M6" s="7" t="s">
        <v>18</v>
      </c>
    </row>
    <row r="7" s="1" customFormat="1" ht="25" customHeight="1" spans="1:13">
      <c r="A7" s="6"/>
      <c r="B7" s="7">
        <v>5</v>
      </c>
      <c r="C7" s="8" t="s">
        <v>26</v>
      </c>
      <c r="D7" s="8" t="s">
        <v>27</v>
      </c>
      <c r="E7" s="8" t="s">
        <v>17</v>
      </c>
      <c r="F7" s="8">
        <v>74</v>
      </c>
      <c r="G7" s="8">
        <f t="shared" si="0"/>
        <v>44.4</v>
      </c>
      <c r="H7" s="8"/>
      <c r="I7" s="8">
        <v>81</v>
      </c>
      <c r="J7" s="13">
        <f t="shared" si="1"/>
        <v>32.4</v>
      </c>
      <c r="K7" s="7">
        <f t="shared" si="2"/>
        <v>76.8</v>
      </c>
      <c r="L7" s="7">
        <f>RANK(K7,$K$3:$K$20)</f>
        <v>5</v>
      </c>
      <c r="M7" s="7" t="s">
        <v>18</v>
      </c>
    </row>
    <row r="8" s="1" customFormat="1" ht="25" customHeight="1" spans="1:13">
      <c r="A8" s="6"/>
      <c r="B8" s="7">
        <v>6</v>
      </c>
      <c r="C8" s="8" t="s">
        <v>28</v>
      </c>
      <c r="D8" s="8" t="s">
        <v>29</v>
      </c>
      <c r="E8" s="8" t="s">
        <v>21</v>
      </c>
      <c r="F8" s="8">
        <v>71</v>
      </c>
      <c r="G8" s="8">
        <f t="shared" si="0"/>
        <v>42.6</v>
      </c>
      <c r="H8" s="8"/>
      <c r="I8" s="8">
        <v>84</v>
      </c>
      <c r="J8" s="13">
        <f t="shared" si="1"/>
        <v>33.6</v>
      </c>
      <c r="K8" s="7">
        <f t="shared" si="2"/>
        <v>76.2</v>
      </c>
      <c r="L8" s="7">
        <f>RANK(K8,$K$3:$K$20)</f>
        <v>6</v>
      </c>
      <c r="M8" s="7" t="s">
        <v>18</v>
      </c>
    </row>
    <row r="9" s="1" customFormat="1" ht="25" customHeight="1" spans="1:13">
      <c r="A9" s="6"/>
      <c r="B9" s="7">
        <v>7</v>
      </c>
      <c r="C9" s="8" t="s">
        <v>30</v>
      </c>
      <c r="D9" s="8" t="s">
        <v>31</v>
      </c>
      <c r="E9" s="8" t="s">
        <v>21</v>
      </c>
      <c r="F9" s="8">
        <v>68</v>
      </c>
      <c r="G9" s="8">
        <f t="shared" si="0"/>
        <v>40.8</v>
      </c>
      <c r="H9" s="8">
        <v>3</v>
      </c>
      <c r="I9" s="8">
        <v>79.6</v>
      </c>
      <c r="J9" s="13">
        <f t="shared" si="1"/>
        <v>31.84</v>
      </c>
      <c r="K9" s="7">
        <f t="shared" si="2"/>
        <v>75.64</v>
      </c>
      <c r="L9" s="7">
        <f>RANK(K9,$K$3:$K$20)</f>
        <v>7</v>
      </c>
      <c r="M9" s="7" t="s">
        <v>18</v>
      </c>
    </row>
    <row r="10" s="1" customFormat="1" ht="25" customHeight="1" spans="1:13">
      <c r="A10" s="6"/>
      <c r="B10" s="7">
        <v>8</v>
      </c>
      <c r="C10" s="8" t="s">
        <v>32</v>
      </c>
      <c r="D10" s="8" t="s">
        <v>33</v>
      </c>
      <c r="E10" s="8" t="s">
        <v>21</v>
      </c>
      <c r="F10" s="8">
        <v>70</v>
      </c>
      <c r="G10" s="8">
        <f t="shared" si="0"/>
        <v>42</v>
      </c>
      <c r="H10" s="8"/>
      <c r="I10" s="8">
        <v>83.2</v>
      </c>
      <c r="J10" s="13">
        <f t="shared" si="1"/>
        <v>33.28</v>
      </c>
      <c r="K10" s="7">
        <f t="shared" si="2"/>
        <v>75.28</v>
      </c>
      <c r="L10" s="7">
        <f>RANK(K10,$K$3:$K$20)</f>
        <v>8</v>
      </c>
      <c r="M10" s="7" t="s">
        <v>18</v>
      </c>
    </row>
    <row r="11" s="1" customFormat="1" ht="25" customHeight="1" spans="1:13">
      <c r="A11" s="6"/>
      <c r="B11" s="7">
        <v>9</v>
      </c>
      <c r="C11" s="8" t="s">
        <v>34</v>
      </c>
      <c r="D11" s="8" t="s">
        <v>35</v>
      </c>
      <c r="E11" s="8" t="s">
        <v>21</v>
      </c>
      <c r="F11" s="8">
        <v>69</v>
      </c>
      <c r="G11" s="8">
        <f t="shared" si="0"/>
        <v>41.4</v>
      </c>
      <c r="H11" s="8"/>
      <c r="I11" s="8">
        <v>82.8</v>
      </c>
      <c r="J11" s="13">
        <f t="shared" si="1"/>
        <v>33.12</v>
      </c>
      <c r="K11" s="7">
        <f t="shared" si="2"/>
        <v>74.52</v>
      </c>
      <c r="L11" s="7">
        <f>RANK(K11,$K$3:$K$20)</f>
        <v>9</v>
      </c>
      <c r="M11" s="7" t="s">
        <v>18</v>
      </c>
    </row>
    <row r="12" s="1" customFormat="1" ht="25" customHeight="1" spans="1:13">
      <c r="A12" s="6"/>
      <c r="B12" s="7">
        <v>10</v>
      </c>
      <c r="C12" s="8" t="s">
        <v>36</v>
      </c>
      <c r="D12" s="8" t="s">
        <v>37</v>
      </c>
      <c r="E12" s="8" t="s">
        <v>21</v>
      </c>
      <c r="F12" s="8">
        <v>70</v>
      </c>
      <c r="G12" s="8">
        <f t="shared" si="0"/>
        <v>42</v>
      </c>
      <c r="H12" s="8"/>
      <c r="I12" s="8">
        <v>81</v>
      </c>
      <c r="J12" s="13">
        <f t="shared" si="1"/>
        <v>32.4</v>
      </c>
      <c r="K12" s="7">
        <f t="shared" si="2"/>
        <v>74.4</v>
      </c>
      <c r="L12" s="7">
        <f>RANK(K12,$K$3:$K$20)</f>
        <v>10</v>
      </c>
      <c r="M12" s="7" t="s">
        <v>38</v>
      </c>
    </row>
    <row r="13" s="1" customFormat="1" ht="25" customHeight="1" spans="1:13">
      <c r="A13" s="6"/>
      <c r="B13" s="7">
        <v>11</v>
      </c>
      <c r="C13" s="8" t="s">
        <v>39</v>
      </c>
      <c r="D13" s="8" t="s">
        <v>40</v>
      </c>
      <c r="E13" s="8" t="s">
        <v>21</v>
      </c>
      <c r="F13" s="8">
        <v>70</v>
      </c>
      <c r="G13" s="8">
        <f t="shared" si="0"/>
        <v>42</v>
      </c>
      <c r="H13" s="8"/>
      <c r="I13" s="8">
        <v>81</v>
      </c>
      <c r="J13" s="13">
        <f t="shared" si="1"/>
        <v>32.4</v>
      </c>
      <c r="K13" s="7">
        <f t="shared" si="2"/>
        <v>74.4</v>
      </c>
      <c r="L13" s="7">
        <f>RANK(K13,$K$3:$K$20)</f>
        <v>10</v>
      </c>
      <c r="M13" s="7" t="s">
        <v>38</v>
      </c>
    </row>
    <row r="14" s="1" customFormat="1" ht="25" customHeight="1" spans="1:13">
      <c r="A14" s="6"/>
      <c r="B14" s="7">
        <v>12</v>
      </c>
      <c r="C14" s="8" t="s">
        <v>41</v>
      </c>
      <c r="D14" s="8" t="s">
        <v>42</v>
      </c>
      <c r="E14" s="8" t="s">
        <v>21</v>
      </c>
      <c r="F14" s="8">
        <v>67</v>
      </c>
      <c r="G14" s="8">
        <f t="shared" si="0"/>
        <v>40.2</v>
      </c>
      <c r="H14" s="8"/>
      <c r="I14" s="8">
        <v>85</v>
      </c>
      <c r="J14" s="13">
        <f t="shared" si="1"/>
        <v>34</v>
      </c>
      <c r="K14" s="7">
        <f t="shared" si="2"/>
        <v>74.2</v>
      </c>
      <c r="L14" s="7">
        <f>RANK(K14,$K$3:$K$20)</f>
        <v>12</v>
      </c>
      <c r="M14" s="7" t="s">
        <v>38</v>
      </c>
    </row>
    <row r="15" s="1" customFormat="1" ht="25" customHeight="1" spans="1:13">
      <c r="A15" s="6"/>
      <c r="B15" s="7">
        <v>13</v>
      </c>
      <c r="C15" s="8" t="s">
        <v>43</v>
      </c>
      <c r="D15" s="8" t="s">
        <v>44</v>
      </c>
      <c r="E15" s="8" t="s">
        <v>17</v>
      </c>
      <c r="F15" s="8">
        <v>69</v>
      </c>
      <c r="G15" s="8">
        <f t="shared" si="0"/>
        <v>41.4</v>
      </c>
      <c r="H15" s="8"/>
      <c r="I15" s="8">
        <v>81.6</v>
      </c>
      <c r="J15" s="13">
        <f t="shared" si="1"/>
        <v>32.64</v>
      </c>
      <c r="K15" s="7">
        <f t="shared" si="2"/>
        <v>74.04</v>
      </c>
      <c r="L15" s="7">
        <f>RANK(K15,$K$3:$K$20)</f>
        <v>13</v>
      </c>
      <c r="M15" s="7" t="s">
        <v>38</v>
      </c>
    </row>
    <row r="16" s="1" customFormat="1" ht="25" customHeight="1" spans="1:13">
      <c r="A16" s="6"/>
      <c r="B16" s="7">
        <v>14</v>
      </c>
      <c r="C16" s="8" t="s">
        <v>45</v>
      </c>
      <c r="D16" s="8" t="s">
        <v>46</v>
      </c>
      <c r="E16" s="8" t="s">
        <v>21</v>
      </c>
      <c r="F16" s="8">
        <v>67</v>
      </c>
      <c r="G16" s="8">
        <f t="shared" si="0"/>
        <v>40.2</v>
      </c>
      <c r="H16" s="8"/>
      <c r="I16" s="8">
        <v>84.2</v>
      </c>
      <c r="J16" s="13">
        <f t="shared" si="1"/>
        <v>33.68</v>
      </c>
      <c r="K16" s="7">
        <f t="shared" si="2"/>
        <v>73.88</v>
      </c>
      <c r="L16" s="7">
        <f>RANK(K16,$K$3:$K$20)</f>
        <v>14</v>
      </c>
      <c r="M16" s="7" t="s">
        <v>38</v>
      </c>
    </row>
    <row r="17" s="1" customFormat="1" ht="25" customHeight="1" spans="1:13">
      <c r="A17" s="6"/>
      <c r="B17" s="7">
        <v>15</v>
      </c>
      <c r="C17" s="8" t="s">
        <v>47</v>
      </c>
      <c r="D17" s="8" t="s">
        <v>48</v>
      </c>
      <c r="E17" s="8" t="s">
        <v>21</v>
      </c>
      <c r="F17" s="8">
        <v>68</v>
      </c>
      <c r="G17" s="8">
        <f t="shared" si="0"/>
        <v>40.8</v>
      </c>
      <c r="H17" s="8"/>
      <c r="I17" s="8">
        <v>80.4</v>
      </c>
      <c r="J17" s="13">
        <f t="shared" si="1"/>
        <v>32.16</v>
      </c>
      <c r="K17" s="7">
        <f t="shared" si="2"/>
        <v>72.96</v>
      </c>
      <c r="L17" s="7">
        <f>RANK(K17,$K$3:$K$20)</f>
        <v>15</v>
      </c>
      <c r="M17" s="7" t="s">
        <v>38</v>
      </c>
    </row>
    <row r="18" s="1" customFormat="1" ht="25" customHeight="1" spans="1:13">
      <c r="A18" s="6"/>
      <c r="B18" s="7">
        <v>16</v>
      </c>
      <c r="C18" s="8" t="s">
        <v>49</v>
      </c>
      <c r="D18" s="8" t="s">
        <v>50</v>
      </c>
      <c r="E18" s="8" t="s">
        <v>21</v>
      </c>
      <c r="F18" s="8">
        <v>68</v>
      </c>
      <c r="G18" s="8">
        <f t="shared" si="0"/>
        <v>40.8</v>
      </c>
      <c r="H18" s="8"/>
      <c r="I18" s="8">
        <v>79.4</v>
      </c>
      <c r="J18" s="13">
        <f t="shared" si="1"/>
        <v>31.76</v>
      </c>
      <c r="K18" s="7">
        <f t="shared" si="2"/>
        <v>72.56</v>
      </c>
      <c r="L18" s="7">
        <f>RANK(K18,$K$3:$K$20)</f>
        <v>16</v>
      </c>
      <c r="M18" s="7" t="s">
        <v>38</v>
      </c>
    </row>
    <row r="19" s="1" customFormat="1" ht="25" customHeight="1" spans="1:13">
      <c r="A19" s="6"/>
      <c r="B19" s="7">
        <v>17</v>
      </c>
      <c r="C19" s="8" t="s">
        <v>51</v>
      </c>
      <c r="D19" s="8" t="s">
        <v>52</v>
      </c>
      <c r="E19" s="8" t="s">
        <v>17</v>
      </c>
      <c r="F19" s="8">
        <v>69</v>
      </c>
      <c r="G19" s="8">
        <f t="shared" si="0"/>
        <v>41.4</v>
      </c>
      <c r="H19" s="8"/>
      <c r="I19" s="8">
        <v>74.4</v>
      </c>
      <c r="J19" s="13">
        <f t="shared" si="1"/>
        <v>29.76</v>
      </c>
      <c r="K19" s="7">
        <f t="shared" si="2"/>
        <v>71.16</v>
      </c>
      <c r="L19" s="7">
        <f>RANK(K19,$K$3:$K$20)</f>
        <v>17</v>
      </c>
      <c r="M19" s="7" t="s">
        <v>38</v>
      </c>
    </row>
    <row r="20" s="1" customFormat="1" ht="25" customHeight="1" spans="1:13">
      <c r="A20" s="6"/>
      <c r="B20" s="7">
        <v>18</v>
      </c>
      <c r="C20" s="8" t="s">
        <v>53</v>
      </c>
      <c r="D20" s="8" t="s">
        <v>54</v>
      </c>
      <c r="E20" s="8" t="s">
        <v>17</v>
      </c>
      <c r="F20" s="8">
        <v>68</v>
      </c>
      <c r="G20" s="8">
        <f t="shared" si="0"/>
        <v>40.8</v>
      </c>
      <c r="H20" s="8"/>
      <c r="I20" s="8"/>
      <c r="J20" s="13">
        <f t="shared" si="1"/>
        <v>0</v>
      </c>
      <c r="K20" s="7">
        <f t="shared" si="2"/>
        <v>40.8</v>
      </c>
      <c r="L20" s="7">
        <f>RANK(K20,$K$3:$K$20)</f>
        <v>18</v>
      </c>
      <c r="M20" s="7" t="s">
        <v>38</v>
      </c>
    </row>
    <row r="21" s="1" customFormat="1" ht="25" customHeight="1" spans="1:13">
      <c r="A21" s="9" t="s">
        <v>55</v>
      </c>
      <c r="B21" s="7">
        <v>19</v>
      </c>
      <c r="C21" s="7" t="s">
        <v>56</v>
      </c>
      <c r="D21" s="7" t="s">
        <v>57</v>
      </c>
      <c r="E21" s="7" t="s">
        <v>17</v>
      </c>
      <c r="F21" s="7">
        <v>72</v>
      </c>
      <c r="G21" s="7">
        <v>43.2</v>
      </c>
      <c r="H21" s="7"/>
      <c r="I21" s="7">
        <v>77</v>
      </c>
      <c r="J21" s="7">
        <v>30.8</v>
      </c>
      <c r="K21" s="7">
        <v>74</v>
      </c>
      <c r="L21" s="7">
        <v>1</v>
      </c>
      <c r="M21" s="7" t="s">
        <v>18</v>
      </c>
    </row>
    <row r="22" s="1" customFormat="1" ht="25" customHeight="1" spans="1:13">
      <c r="A22" s="10"/>
      <c r="B22" s="7">
        <v>20</v>
      </c>
      <c r="C22" s="7" t="s">
        <v>58</v>
      </c>
      <c r="D22" s="7" t="s">
        <v>59</v>
      </c>
      <c r="E22" s="7" t="s">
        <v>17</v>
      </c>
      <c r="F22" s="7">
        <v>70</v>
      </c>
      <c r="G22" s="7">
        <v>42</v>
      </c>
      <c r="H22" s="7"/>
      <c r="I22" s="7">
        <v>80</v>
      </c>
      <c r="J22" s="7">
        <v>32</v>
      </c>
      <c r="K22" s="7">
        <v>74</v>
      </c>
      <c r="L22" s="7">
        <v>1</v>
      </c>
      <c r="M22" s="7" t="s">
        <v>18</v>
      </c>
    </row>
    <row r="23" s="1" customFormat="1" ht="25" customHeight="1" spans="1:13">
      <c r="A23" s="10"/>
      <c r="B23" s="7">
        <v>21</v>
      </c>
      <c r="C23" s="7" t="s">
        <v>60</v>
      </c>
      <c r="D23" s="7" t="s">
        <v>61</v>
      </c>
      <c r="E23" s="7" t="s">
        <v>21</v>
      </c>
      <c r="F23" s="7">
        <v>71</v>
      </c>
      <c r="G23" s="7">
        <v>42.6</v>
      </c>
      <c r="H23" s="7"/>
      <c r="I23" s="7">
        <v>78</v>
      </c>
      <c r="J23" s="7">
        <v>31.2</v>
      </c>
      <c r="K23" s="7">
        <v>73.8</v>
      </c>
      <c r="L23" s="7">
        <v>3</v>
      </c>
      <c r="M23" s="7" t="s">
        <v>18</v>
      </c>
    </row>
    <row r="24" s="1" customFormat="1" ht="25" customHeight="1" spans="1:13">
      <c r="A24" s="10"/>
      <c r="B24" s="7">
        <v>22</v>
      </c>
      <c r="C24" s="7" t="s">
        <v>62</v>
      </c>
      <c r="D24" s="7" t="s">
        <v>63</v>
      </c>
      <c r="E24" s="7" t="s">
        <v>17</v>
      </c>
      <c r="F24" s="7">
        <v>68</v>
      </c>
      <c r="G24" s="7">
        <v>40.8</v>
      </c>
      <c r="H24" s="7"/>
      <c r="I24" s="7">
        <v>82.2</v>
      </c>
      <c r="J24" s="7">
        <v>32.88</v>
      </c>
      <c r="K24" s="7">
        <v>73.68</v>
      </c>
      <c r="L24" s="7">
        <v>4</v>
      </c>
      <c r="M24" s="7" t="s">
        <v>18</v>
      </c>
    </row>
    <row r="25" s="1" customFormat="1" ht="25" customHeight="1" spans="1:13">
      <c r="A25" s="10"/>
      <c r="B25" s="7">
        <v>23</v>
      </c>
      <c r="C25" s="7" t="s">
        <v>64</v>
      </c>
      <c r="D25" s="7" t="s">
        <v>65</v>
      </c>
      <c r="E25" s="7" t="s">
        <v>17</v>
      </c>
      <c r="F25" s="7">
        <v>70</v>
      </c>
      <c r="G25" s="7">
        <v>42</v>
      </c>
      <c r="H25" s="7"/>
      <c r="I25" s="7">
        <v>77.8</v>
      </c>
      <c r="J25" s="7">
        <v>31.12</v>
      </c>
      <c r="K25" s="7">
        <v>73.12</v>
      </c>
      <c r="L25" s="7">
        <v>5</v>
      </c>
      <c r="M25" s="7" t="s">
        <v>18</v>
      </c>
    </row>
    <row r="26" s="1" customFormat="1" ht="25" customHeight="1" spans="1:13">
      <c r="A26" s="10"/>
      <c r="B26" s="7">
        <v>24</v>
      </c>
      <c r="C26" s="7" t="s">
        <v>66</v>
      </c>
      <c r="D26" s="7" t="s">
        <v>67</v>
      </c>
      <c r="E26" s="7" t="s">
        <v>21</v>
      </c>
      <c r="F26" s="7">
        <v>68</v>
      </c>
      <c r="G26" s="7">
        <v>40.8</v>
      </c>
      <c r="H26" s="7"/>
      <c r="I26" s="7">
        <v>80.8</v>
      </c>
      <c r="J26" s="7">
        <v>32.32</v>
      </c>
      <c r="K26" s="7">
        <v>73.12</v>
      </c>
      <c r="L26" s="7">
        <v>5</v>
      </c>
      <c r="M26" s="7" t="s">
        <v>18</v>
      </c>
    </row>
    <row r="27" s="1" customFormat="1" ht="25" customHeight="1" spans="1:13">
      <c r="A27" s="10"/>
      <c r="B27" s="7">
        <v>25</v>
      </c>
      <c r="C27" s="7" t="s">
        <v>68</v>
      </c>
      <c r="D27" s="7" t="s">
        <v>69</v>
      </c>
      <c r="E27" s="7" t="s">
        <v>21</v>
      </c>
      <c r="F27" s="7">
        <v>68</v>
      </c>
      <c r="G27" s="7">
        <v>40.8</v>
      </c>
      <c r="H27" s="7"/>
      <c r="I27" s="7">
        <v>79.2</v>
      </c>
      <c r="J27" s="7">
        <v>31.68</v>
      </c>
      <c r="K27" s="7">
        <v>72.48</v>
      </c>
      <c r="L27" s="7">
        <v>7</v>
      </c>
      <c r="M27" s="7" t="s">
        <v>18</v>
      </c>
    </row>
    <row r="28" s="1" customFormat="1" ht="25" customHeight="1" spans="1:13">
      <c r="A28" s="10"/>
      <c r="B28" s="7">
        <v>26</v>
      </c>
      <c r="C28" s="7" t="s">
        <v>70</v>
      </c>
      <c r="D28" s="7" t="s">
        <v>71</v>
      </c>
      <c r="E28" s="7" t="s">
        <v>17</v>
      </c>
      <c r="F28" s="7">
        <v>68</v>
      </c>
      <c r="G28" s="7">
        <v>40.8</v>
      </c>
      <c r="H28" s="7"/>
      <c r="I28" s="7">
        <v>78.8</v>
      </c>
      <c r="J28" s="7">
        <v>31.52</v>
      </c>
      <c r="K28" s="7">
        <v>72.32</v>
      </c>
      <c r="L28" s="7">
        <v>8</v>
      </c>
      <c r="M28" s="7" t="s">
        <v>18</v>
      </c>
    </row>
    <row r="29" s="1" customFormat="1" ht="25" customHeight="1" spans="1:13">
      <c r="A29" s="10"/>
      <c r="B29" s="7">
        <v>27</v>
      </c>
      <c r="C29" s="7" t="s">
        <v>72</v>
      </c>
      <c r="D29" s="7" t="s">
        <v>73</v>
      </c>
      <c r="E29" s="7" t="s">
        <v>21</v>
      </c>
      <c r="F29" s="7">
        <v>66</v>
      </c>
      <c r="G29" s="7">
        <v>39.6</v>
      </c>
      <c r="H29" s="7"/>
      <c r="I29" s="7">
        <v>81.4</v>
      </c>
      <c r="J29" s="7">
        <v>32.56</v>
      </c>
      <c r="K29" s="7">
        <v>72.16</v>
      </c>
      <c r="L29" s="7">
        <v>9</v>
      </c>
      <c r="M29" s="7" t="s">
        <v>18</v>
      </c>
    </row>
    <row r="30" s="1" customFormat="1" ht="25" customHeight="1" spans="1:13">
      <c r="A30" s="10"/>
      <c r="B30" s="7">
        <v>28</v>
      </c>
      <c r="C30" s="7" t="s">
        <v>74</v>
      </c>
      <c r="D30" s="7" t="s">
        <v>75</v>
      </c>
      <c r="E30" s="7" t="s">
        <v>21</v>
      </c>
      <c r="F30" s="7">
        <v>68</v>
      </c>
      <c r="G30" s="7">
        <v>40.8</v>
      </c>
      <c r="H30" s="7"/>
      <c r="I30" s="7">
        <v>78.2</v>
      </c>
      <c r="J30" s="7">
        <v>31.28</v>
      </c>
      <c r="K30" s="7">
        <v>72.08</v>
      </c>
      <c r="L30" s="7">
        <v>10</v>
      </c>
      <c r="M30" s="7" t="s">
        <v>18</v>
      </c>
    </row>
    <row r="31" s="1" customFormat="1" ht="25" customHeight="1" spans="1:13">
      <c r="A31" s="10"/>
      <c r="B31" s="7">
        <v>29</v>
      </c>
      <c r="C31" s="7" t="s">
        <v>76</v>
      </c>
      <c r="D31" s="7" t="s">
        <v>77</v>
      </c>
      <c r="E31" s="7" t="s">
        <v>21</v>
      </c>
      <c r="F31" s="7">
        <v>68</v>
      </c>
      <c r="G31" s="7">
        <v>40.8</v>
      </c>
      <c r="H31" s="7"/>
      <c r="I31" s="7">
        <v>78</v>
      </c>
      <c r="J31" s="7">
        <v>31.2</v>
      </c>
      <c r="K31" s="7">
        <v>72</v>
      </c>
      <c r="L31" s="7">
        <v>11</v>
      </c>
      <c r="M31" s="7" t="s">
        <v>38</v>
      </c>
    </row>
    <row r="32" s="1" customFormat="1" ht="25" customHeight="1" spans="1:13">
      <c r="A32" s="10"/>
      <c r="B32" s="7">
        <v>30</v>
      </c>
      <c r="C32" s="7" t="s">
        <v>78</v>
      </c>
      <c r="D32" s="7" t="s">
        <v>79</v>
      </c>
      <c r="E32" s="7" t="s">
        <v>21</v>
      </c>
      <c r="F32" s="7">
        <v>67</v>
      </c>
      <c r="G32" s="7">
        <v>40.2</v>
      </c>
      <c r="H32" s="7"/>
      <c r="I32" s="7">
        <v>79.4</v>
      </c>
      <c r="J32" s="7">
        <v>31.76</v>
      </c>
      <c r="K32" s="7">
        <v>71.96</v>
      </c>
      <c r="L32" s="7">
        <v>12</v>
      </c>
      <c r="M32" s="7" t="s">
        <v>38</v>
      </c>
    </row>
    <row r="33" s="1" customFormat="1" ht="25" customHeight="1" spans="1:13">
      <c r="A33" s="10"/>
      <c r="B33" s="7">
        <v>31</v>
      </c>
      <c r="C33" s="7" t="s">
        <v>80</v>
      </c>
      <c r="D33" s="7" t="s">
        <v>81</v>
      </c>
      <c r="E33" s="7" t="s">
        <v>17</v>
      </c>
      <c r="F33" s="7">
        <v>69</v>
      </c>
      <c r="G33" s="7">
        <v>41.4</v>
      </c>
      <c r="H33" s="7"/>
      <c r="I33" s="7">
        <v>76.2</v>
      </c>
      <c r="J33" s="7">
        <v>30.48</v>
      </c>
      <c r="K33" s="7">
        <v>71.88</v>
      </c>
      <c r="L33" s="7">
        <v>13</v>
      </c>
      <c r="M33" s="7" t="s">
        <v>38</v>
      </c>
    </row>
    <row r="34" s="1" customFormat="1" ht="25" customHeight="1" spans="1:13">
      <c r="A34" s="10"/>
      <c r="B34" s="7">
        <v>32</v>
      </c>
      <c r="C34" s="7" t="s">
        <v>82</v>
      </c>
      <c r="D34" s="7" t="s">
        <v>83</v>
      </c>
      <c r="E34" s="7" t="s">
        <v>17</v>
      </c>
      <c r="F34" s="7">
        <v>67</v>
      </c>
      <c r="G34" s="7">
        <v>40.2</v>
      </c>
      <c r="H34" s="7"/>
      <c r="I34" s="7">
        <v>78.4</v>
      </c>
      <c r="J34" s="7">
        <v>31.36</v>
      </c>
      <c r="K34" s="7">
        <v>71.56</v>
      </c>
      <c r="L34" s="7">
        <v>14</v>
      </c>
      <c r="M34" s="7" t="s">
        <v>38</v>
      </c>
    </row>
    <row r="35" s="1" customFormat="1" ht="25" customHeight="1" spans="1:13">
      <c r="A35" s="10"/>
      <c r="B35" s="7">
        <v>33</v>
      </c>
      <c r="C35" s="7" t="s">
        <v>84</v>
      </c>
      <c r="D35" s="7" t="s">
        <v>85</v>
      </c>
      <c r="E35" s="7" t="s">
        <v>21</v>
      </c>
      <c r="F35" s="7">
        <v>67</v>
      </c>
      <c r="G35" s="7">
        <v>40.2</v>
      </c>
      <c r="H35" s="7"/>
      <c r="I35" s="7">
        <v>77.8</v>
      </c>
      <c r="J35" s="7">
        <v>31.12</v>
      </c>
      <c r="K35" s="7">
        <v>71.32</v>
      </c>
      <c r="L35" s="7">
        <v>15</v>
      </c>
      <c r="M35" s="7" t="s">
        <v>38</v>
      </c>
    </row>
    <row r="36" s="1" customFormat="1" ht="25" customHeight="1" spans="1:13">
      <c r="A36" s="10"/>
      <c r="B36" s="7">
        <v>34</v>
      </c>
      <c r="C36" s="7" t="s">
        <v>86</v>
      </c>
      <c r="D36" s="7" t="s">
        <v>87</v>
      </c>
      <c r="E36" s="7" t="s">
        <v>21</v>
      </c>
      <c r="F36" s="7">
        <v>65</v>
      </c>
      <c r="G36" s="7">
        <v>39</v>
      </c>
      <c r="H36" s="7"/>
      <c r="I36" s="7">
        <v>80.8</v>
      </c>
      <c r="J36" s="7">
        <v>32.32</v>
      </c>
      <c r="K36" s="7">
        <v>71.32</v>
      </c>
      <c r="L36" s="7">
        <v>15</v>
      </c>
      <c r="M36" s="7" t="s">
        <v>38</v>
      </c>
    </row>
    <row r="37" s="1" customFormat="1" ht="25" customHeight="1" spans="1:13">
      <c r="A37" s="10"/>
      <c r="B37" s="7">
        <v>35</v>
      </c>
      <c r="C37" s="7" t="s">
        <v>88</v>
      </c>
      <c r="D37" s="7" t="s">
        <v>89</v>
      </c>
      <c r="E37" s="7" t="s">
        <v>17</v>
      </c>
      <c r="F37" s="7">
        <v>66</v>
      </c>
      <c r="G37" s="7">
        <v>39.6</v>
      </c>
      <c r="H37" s="7"/>
      <c r="I37" s="7">
        <v>79.2</v>
      </c>
      <c r="J37" s="7">
        <v>31.68</v>
      </c>
      <c r="K37" s="7">
        <v>71.28</v>
      </c>
      <c r="L37" s="7">
        <v>17</v>
      </c>
      <c r="M37" s="7" t="s">
        <v>38</v>
      </c>
    </row>
    <row r="38" s="1" customFormat="1" ht="25" customHeight="1" spans="1:13">
      <c r="A38" s="10"/>
      <c r="B38" s="7">
        <v>36</v>
      </c>
      <c r="C38" s="7" t="s">
        <v>90</v>
      </c>
      <c r="D38" s="7" t="s">
        <v>91</v>
      </c>
      <c r="E38" s="7" t="s">
        <v>21</v>
      </c>
      <c r="F38" s="7">
        <v>65</v>
      </c>
      <c r="G38" s="7">
        <v>39</v>
      </c>
      <c r="H38" s="7"/>
      <c r="I38" s="7">
        <v>80</v>
      </c>
      <c r="J38" s="7">
        <v>32</v>
      </c>
      <c r="K38" s="7">
        <v>71</v>
      </c>
      <c r="L38" s="7">
        <v>18</v>
      </c>
      <c r="M38" s="7" t="s">
        <v>38</v>
      </c>
    </row>
    <row r="39" s="1" customFormat="1" ht="25" customHeight="1" spans="1:13">
      <c r="A39" s="10"/>
      <c r="B39" s="7">
        <v>37</v>
      </c>
      <c r="C39" s="7" t="s">
        <v>92</v>
      </c>
      <c r="D39" s="7" t="s">
        <v>93</v>
      </c>
      <c r="E39" s="7" t="s">
        <v>21</v>
      </c>
      <c r="F39" s="7">
        <v>65</v>
      </c>
      <c r="G39" s="7">
        <v>39</v>
      </c>
      <c r="H39" s="7"/>
      <c r="I39" s="7">
        <v>75.2</v>
      </c>
      <c r="J39" s="7">
        <v>30.08</v>
      </c>
      <c r="K39" s="7">
        <v>69.08</v>
      </c>
      <c r="L39" s="7">
        <v>19</v>
      </c>
      <c r="M39" s="7" t="s">
        <v>38</v>
      </c>
    </row>
    <row r="40" s="1" customFormat="1" ht="25" customHeight="1" spans="1:13">
      <c r="A40" s="10"/>
      <c r="B40" s="7">
        <v>38</v>
      </c>
      <c r="C40" s="7" t="s">
        <v>94</v>
      </c>
      <c r="D40" s="7" t="s">
        <v>95</v>
      </c>
      <c r="E40" s="7" t="s">
        <v>21</v>
      </c>
      <c r="F40" s="7">
        <v>66</v>
      </c>
      <c r="G40" s="7">
        <v>39.6</v>
      </c>
      <c r="H40" s="7"/>
      <c r="I40" s="7">
        <v>73.6</v>
      </c>
      <c r="J40" s="7">
        <v>29.44</v>
      </c>
      <c r="K40" s="7">
        <v>69.04</v>
      </c>
      <c r="L40" s="7">
        <v>20</v>
      </c>
      <c r="M40" s="7" t="s">
        <v>38</v>
      </c>
    </row>
    <row r="41" s="1" customFormat="1" ht="25" customHeight="1" spans="1:13">
      <c r="A41" s="11"/>
      <c r="B41" s="7">
        <v>39</v>
      </c>
      <c r="C41" s="7" t="s">
        <v>96</v>
      </c>
      <c r="D41" s="7" t="s">
        <v>97</v>
      </c>
      <c r="E41" s="7" t="s">
        <v>21</v>
      </c>
      <c r="F41" s="7">
        <v>70</v>
      </c>
      <c r="G41" s="7">
        <v>42</v>
      </c>
      <c r="H41" s="7"/>
      <c r="I41" s="7"/>
      <c r="J41" s="7">
        <v>0</v>
      </c>
      <c r="K41" s="7">
        <v>42</v>
      </c>
      <c r="L41" s="7">
        <v>21</v>
      </c>
      <c r="M41" s="7" t="s">
        <v>38</v>
      </c>
    </row>
    <row r="42" s="1" customFormat="1" ht="25" customHeight="1" spans="1:13">
      <c r="A42" s="9" t="s">
        <v>98</v>
      </c>
      <c r="B42" s="7">
        <v>40</v>
      </c>
      <c r="C42" s="7" t="s">
        <v>99</v>
      </c>
      <c r="D42" s="7" t="s">
        <v>100</v>
      </c>
      <c r="E42" s="7" t="s">
        <v>21</v>
      </c>
      <c r="F42" s="7">
        <v>56</v>
      </c>
      <c r="G42" s="7">
        <v>33.6</v>
      </c>
      <c r="H42" s="7"/>
      <c r="I42" s="7">
        <v>78.6</v>
      </c>
      <c r="J42" s="7">
        <v>31.44</v>
      </c>
      <c r="K42" s="7">
        <v>65.04</v>
      </c>
      <c r="L42" s="7">
        <v>1</v>
      </c>
      <c r="M42" s="7" t="s">
        <v>18</v>
      </c>
    </row>
    <row r="43" s="1" customFormat="1" ht="25" customHeight="1" spans="1:13">
      <c r="A43" s="11"/>
      <c r="B43" s="7">
        <v>41</v>
      </c>
      <c r="C43" s="7" t="s">
        <v>101</v>
      </c>
      <c r="D43" s="7" t="s">
        <v>102</v>
      </c>
      <c r="E43" s="7" t="s">
        <v>17</v>
      </c>
      <c r="F43" s="7">
        <v>72</v>
      </c>
      <c r="G43" s="7">
        <v>43.2</v>
      </c>
      <c r="H43" s="7"/>
      <c r="I43" s="7"/>
      <c r="J43" s="7">
        <v>0</v>
      </c>
      <c r="K43" s="7">
        <v>43.2</v>
      </c>
      <c r="L43" s="7">
        <v>2</v>
      </c>
      <c r="M43" s="7" t="s">
        <v>38</v>
      </c>
    </row>
    <row r="44" s="1" customFormat="1" ht="25" customHeight="1" spans="1:13">
      <c r="A44" s="9" t="s">
        <v>103</v>
      </c>
      <c r="B44" s="7">
        <v>42</v>
      </c>
      <c r="C44" s="7" t="s">
        <v>104</v>
      </c>
      <c r="D44" s="7" t="s">
        <v>105</v>
      </c>
      <c r="E44" s="7" t="s">
        <v>21</v>
      </c>
      <c r="F44" s="7">
        <v>59</v>
      </c>
      <c r="G44" s="7">
        <v>35.4</v>
      </c>
      <c r="H44" s="7"/>
      <c r="I44" s="7">
        <v>81.6</v>
      </c>
      <c r="J44" s="7">
        <v>32.64</v>
      </c>
      <c r="K44" s="7">
        <v>68.04</v>
      </c>
      <c r="L44" s="7">
        <v>1</v>
      </c>
      <c r="M44" s="7" t="s">
        <v>18</v>
      </c>
    </row>
    <row r="45" s="1" customFormat="1" ht="25" customHeight="1" spans="1:13">
      <c r="A45" s="11"/>
      <c r="B45" s="7">
        <v>43</v>
      </c>
      <c r="C45" s="7" t="s">
        <v>106</v>
      </c>
      <c r="D45" s="7" t="s">
        <v>107</v>
      </c>
      <c r="E45" s="7" t="s">
        <v>17</v>
      </c>
      <c r="F45" s="7">
        <v>69</v>
      </c>
      <c r="G45" s="7">
        <v>41.4</v>
      </c>
      <c r="H45" s="7"/>
      <c r="I45" s="7"/>
      <c r="J45" s="7">
        <v>0</v>
      </c>
      <c r="K45" s="7">
        <v>41.4</v>
      </c>
      <c r="L45" s="7">
        <v>2</v>
      </c>
      <c r="M45" s="7" t="s">
        <v>38</v>
      </c>
    </row>
    <row r="46" s="1" customFormat="1" ht="25" customHeight="1" spans="1:13">
      <c r="A46" s="10" t="s">
        <v>108</v>
      </c>
      <c r="B46" s="7">
        <v>44</v>
      </c>
      <c r="C46" s="7" t="s">
        <v>109</v>
      </c>
      <c r="D46" s="7" t="s">
        <v>110</v>
      </c>
      <c r="E46" s="7" t="s">
        <v>21</v>
      </c>
      <c r="F46" s="7">
        <v>64</v>
      </c>
      <c r="G46" s="7">
        <v>38.4</v>
      </c>
      <c r="H46" s="7"/>
      <c r="I46" s="7">
        <v>79.8</v>
      </c>
      <c r="J46" s="7">
        <v>31.92</v>
      </c>
      <c r="K46" s="7">
        <v>70.32</v>
      </c>
      <c r="L46" s="7">
        <v>1</v>
      </c>
      <c r="M46" s="7" t="s">
        <v>18</v>
      </c>
    </row>
    <row r="47" s="1" customFormat="1" ht="25" customHeight="1" spans="1:13">
      <c r="A47" s="10"/>
      <c r="B47" s="7">
        <v>45</v>
      </c>
      <c r="C47" s="7" t="s">
        <v>111</v>
      </c>
      <c r="D47" s="7" t="s">
        <v>112</v>
      </c>
      <c r="E47" s="7" t="s">
        <v>21</v>
      </c>
      <c r="F47" s="7">
        <v>61</v>
      </c>
      <c r="G47" s="7">
        <v>36.6</v>
      </c>
      <c r="H47" s="7"/>
      <c r="I47" s="7">
        <v>82</v>
      </c>
      <c r="J47" s="7">
        <v>32.8</v>
      </c>
      <c r="K47" s="7">
        <v>69.4</v>
      </c>
      <c r="L47" s="7">
        <v>2</v>
      </c>
      <c r="M47" s="7" t="s">
        <v>18</v>
      </c>
    </row>
    <row r="48" s="1" customFormat="1" ht="25" customHeight="1" spans="1:13">
      <c r="A48" s="10"/>
      <c r="B48" s="7">
        <v>46</v>
      </c>
      <c r="C48" s="7" t="s">
        <v>113</v>
      </c>
      <c r="D48" s="7" t="s">
        <v>114</v>
      </c>
      <c r="E48" s="7" t="s">
        <v>17</v>
      </c>
      <c r="F48" s="7">
        <v>61</v>
      </c>
      <c r="G48" s="7">
        <v>36.6</v>
      </c>
      <c r="H48" s="7"/>
      <c r="I48" s="7">
        <v>81.2</v>
      </c>
      <c r="J48" s="7">
        <v>32.48</v>
      </c>
      <c r="K48" s="7">
        <v>69.08</v>
      </c>
      <c r="L48" s="7">
        <v>3</v>
      </c>
      <c r="M48" s="7" t="s">
        <v>18</v>
      </c>
    </row>
    <row r="49" s="1" customFormat="1" ht="25" customHeight="1" spans="1:13">
      <c r="A49" s="10"/>
      <c r="B49" s="7">
        <v>47</v>
      </c>
      <c r="C49" s="7" t="s">
        <v>115</v>
      </c>
      <c r="D49" s="7" t="s">
        <v>116</v>
      </c>
      <c r="E49" s="7" t="s">
        <v>17</v>
      </c>
      <c r="F49" s="7">
        <v>60</v>
      </c>
      <c r="G49" s="7">
        <v>36</v>
      </c>
      <c r="H49" s="7"/>
      <c r="I49" s="7">
        <v>80.4</v>
      </c>
      <c r="J49" s="7">
        <v>32.16</v>
      </c>
      <c r="K49" s="7">
        <v>68.16</v>
      </c>
      <c r="L49" s="7">
        <v>4</v>
      </c>
      <c r="M49" s="7" t="s">
        <v>18</v>
      </c>
    </row>
    <row r="50" s="1" customFormat="1" ht="25" customHeight="1" spans="1:13">
      <c r="A50" s="10"/>
      <c r="B50" s="7">
        <v>48</v>
      </c>
      <c r="C50" s="7" t="s">
        <v>117</v>
      </c>
      <c r="D50" s="7" t="s">
        <v>118</v>
      </c>
      <c r="E50" s="7" t="s">
        <v>21</v>
      </c>
      <c r="F50" s="7">
        <v>61</v>
      </c>
      <c r="G50" s="7">
        <v>36.6</v>
      </c>
      <c r="H50" s="7"/>
      <c r="I50" s="7">
        <v>78.2</v>
      </c>
      <c r="J50" s="7">
        <v>31.28</v>
      </c>
      <c r="K50" s="7">
        <v>67.88</v>
      </c>
      <c r="L50" s="7">
        <v>5</v>
      </c>
      <c r="M50" s="7" t="s">
        <v>38</v>
      </c>
    </row>
    <row r="51" s="1" customFormat="1" ht="25" customHeight="1" spans="1:13">
      <c r="A51" s="10"/>
      <c r="B51" s="7">
        <v>49</v>
      </c>
      <c r="C51" s="7" t="s">
        <v>119</v>
      </c>
      <c r="D51" s="7" t="s">
        <v>120</v>
      </c>
      <c r="E51" s="7" t="s">
        <v>21</v>
      </c>
      <c r="F51" s="7">
        <v>60</v>
      </c>
      <c r="G51" s="7">
        <v>36</v>
      </c>
      <c r="H51" s="7"/>
      <c r="I51" s="7">
        <v>79.4</v>
      </c>
      <c r="J51" s="7">
        <v>31.76</v>
      </c>
      <c r="K51" s="7">
        <v>67.76</v>
      </c>
      <c r="L51" s="7">
        <v>6</v>
      </c>
      <c r="M51" s="7" t="s">
        <v>38</v>
      </c>
    </row>
    <row r="52" s="1" customFormat="1" ht="25" customHeight="1" spans="1:13">
      <c r="A52" s="10"/>
      <c r="B52" s="7">
        <v>50</v>
      </c>
      <c r="C52" s="7" t="s">
        <v>121</v>
      </c>
      <c r="D52" s="7" t="s">
        <v>122</v>
      </c>
      <c r="E52" s="7" t="s">
        <v>17</v>
      </c>
      <c r="F52" s="7">
        <v>59</v>
      </c>
      <c r="G52" s="7">
        <v>35.4</v>
      </c>
      <c r="H52" s="7"/>
      <c r="I52" s="7">
        <v>76.8</v>
      </c>
      <c r="J52" s="7">
        <v>30.72</v>
      </c>
      <c r="K52" s="7">
        <v>66.12</v>
      </c>
      <c r="L52" s="7">
        <v>7</v>
      </c>
      <c r="M52" s="7" t="s">
        <v>38</v>
      </c>
    </row>
    <row r="53" s="1" customFormat="1" ht="25" customHeight="1" spans="1:13">
      <c r="A53" s="10"/>
      <c r="B53" s="7">
        <v>51</v>
      </c>
      <c r="C53" s="7" t="s">
        <v>123</v>
      </c>
      <c r="D53" s="7" t="s">
        <v>124</v>
      </c>
      <c r="E53" s="7" t="s">
        <v>21</v>
      </c>
      <c r="F53" s="7">
        <v>59</v>
      </c>
      <c r="G53" s="7">
        <v>35.4</v>
      </c>
      <c r="H53" s="7"/>
      <c r="I53" s="7"/>
      <c r="J53" s="7">
        <v>0</v>
      </c>
      <c r="K53" s="7">
        <v>35.4</v>
      </c>
      <c r="L53" s="7">
        <v>8</v>
      </c>
      <c r="M53" s="7" t="s">
        <v>38</v>
      </c>
    </row>
    <row r="54" s="1" customFormat="1" ht="25" customHeight="1" spans="1:13">
      <c r="A54" s="9" t="s">
        <v>125</v>
      </c>
      <c r="B54" s="7">
        <v>52</v>
      </c>
      <c r="C54" s="12">
        <v>1091907011817</v>
      </c>
      <c r="D54" s="7" t="s">
        <v>126</v>
      </c>
      <c r="E54" s="7" t="s">
        <v>21</v>
      </c>
      <c r="F54" s="7">
        <v>72</v>
      </c>
      <c r="G54" s="7">
        <v>43.2</v>
      </c>
      <c r="H54" s="7"/>
      <c r="I54" s="7">
        <v>81.2</v>
      </c>
      <c r="J54" s="7">
        <v>32.48</v>
      </c>
      <c r="K54" s="7">
        <v>75.68</v>
      </c>
      <c r="L54" s="7">
        <v>1</v>
      </c>
      <c r="M54" s="7" t="s">
        <v>18</v>
      </c>
    </row>
    <row r="55" s="1" customFormat="1" ht="25" customHeight="1" spans="1:13">
      <c r="A55" s="10"/>
      <c r="B55" s="7">
        <v>53</v>
      </c>
      <c r="C55" s="12">
        <v>1091907011806</v>
      </c>
      <c r="D55" s="7" t="s">
        <v>127</v>
      </c>
      <c r="E55" s="7" t="s">
        <v>21</v>
      </c>
      <c r="F55" s="7">
        <v>62</v>
      </c>
      <c r="G55" s="7">
        <v>37.2</v>
      </c>
      <c r="H55" s="7"/>
      <c r="I55" s="7">
        <v>80.4</v>
      </c>
      <c r="J55" s="7">
        <v>32.16</v>
      </c>
      <c r="K55" s="7">
        <v>69.36</v>
      </c>
      <c r="L55" s="7">
        <v>2</v>
      </c>
      <c r="M55" s="7" t="s">
        <v>18</v>
      </c>
    </row>
    <row r="56" s="1" customFormat="1" ht="25" customHeight="1" spans="1:13">
      <c r="A56" s="10"/>
      <c r="B56" s="7">
        <v>54</v>
      </c>
      <c r="C56" s="12">
        <v>1091907011808</v>
      </c>
      <c r="D56" s="7" t="s">
        <v>128</v>
      </c>
      <c r="E56" s="7" t="s">
        <v>21</v>
      </c>
      <c r="F56" s="7">
        <v>54</v>
      </c>
      <c r="G56" s="7">
        <v>32.4</v>
      </c>
      <c r="H56" s="7"/>
      <c r="I56" s="7">
        <v>76</v>
      </c>
      <c r="J56" s="7">
        <v>30.4</v>
      </c>
      <c r="K56" s="7">
        <v>62.8</v>
      </c>
      <c r="L56" s="7">
        <v>3</v>
      </c>
      <c r="M56" s="7" t="s">
        <v>38</v>
      </c>
    </row>
    <row r="57" s="1" customFormat="1" ht="25" customHeight="1" spans="1:13">
      <c r="A57" s="11"/>
      <c r="B57" s="7">
        <v>55</v>
      </c>
      <c r="C57" s="12">
        <v>1091907011810</v>
      </c>
      <c r="D57" s="7" t="s">
        <v>129</v>
      </c>
      <c r="E57" s="7" t="s">
        <v>21</v>
      </c>
      <c r="F57" s="7">
        <v>52</v>
      </c>
      <c r="G57" s="7">
        <v>31.2</v>
      </c>
      <c r="H57" s="7"/>
      <c r="I57" s="7"/>
      <c r="J57" s="7">
        <v>0</v>
      </c>
      <c r="K57" s="7">
        <v>31.2</v>
      </c>
      <c r="L57" s="7">
        <v>4</v>
      </c>
      <c r="M57" s="7" t="s">
        <v>38</v>
      </c>
    </row>
    <row r="58" s="1" customFormat="1" ht="25" customHeight="1" spans="1:13">
      <c r="A58" s="9" t="s">
        <v>130</v>
      </c>
      <c r="B58" s="7">
        <v>56</v>
      </c>
      <c r="C58" s="7" t="s">
        <v>131</v>
      </c>
      <c r="D58" s="7" t="s">
        <v>132</v>
      </c>
      <c r="E58" s="7" t="s">
        <v>21</v>
      </c>
      <c r="F58" s="7">
        <v>74</v>
      </c>
      <c r="G58" s="7">
        <v>44.4</v>
      </c>
      <c r="H58" s="7"/>
      <c r="I58" s="7">
        <v>84.4</v>
      </c>
      <c r="J58" s="7">
        <v>33.76</v>
      </c>
      <c r="K58" s="7">
        <v>78.16</v>
      </c>
      <c r="L58" s="7">
        <v>1</v>
      </c>
      <c r="M58" s="7" t="s">
        <v>18</v>
      </c>
    </row>
    <row r="59" s="1" customFormat="1" ht="25" customHeight="1" spans="1:13">
      <c r="A59" s="10"/>
      <c r="B59" s="7">
        <v>57</v>
      </c>
      <c r="C59" s="7" t="s">
        <v>133</v>
      </c>
      <c r="D59" s="7" t="s">
        <v>134</v>
      </c>
      <c r="E59" s="7" t="s">
        <v>21</v>
      </c>
      <c r="F59" s="7">
        <v>67</v>
      </c>
      <c r="G59" s="7">
        <v>40.2</v>
      </c>
      <c r="H59" s="7"/>
      <c r="I59" s="7">
        <v>78.4</v>
      </c>
      <c r="J59" s="7">
        <v>31.36</v>
      </c>
      <c r="K59" s="7">
        <v>71.56</v>
      </c>
      <c r="L59" s="7">
        <v>2</v>
      </c>
      <c r="M59" s="7" t="s">
        <v>18</v>
      </c>
    </row>
    <row r="60" s="1" customFormat="1" ht="25" customHeight="1" spans="1:13">
      <c r="A60" s="10"/>
      <c r="B60" s="7">
        <v>58</v>
      </c>
      <c r="C60" s="7" t="s">
        <v>135</v>
      </c>
      <c r="D60" s="7" t="s">
        <v>136</v>
      </c>
      <c r="E60" s="7" t="s">
        <v>21</v>
      </c>
      <c r="F60" s="7">
        <v>64</v>
      </c>
      <c r="G60" s="7">
        <v>38.4</v>
      </c>
      <c r="H60" s="7"/>
      <c r="I60" s="7">
        <v>81.2</v>
      </c>
      <c r="J60" s="7">
        <v>32.48</v>
      </c>
      <c r="K60" s="7">
        <v>70.88</v>
      </c>
      <c r="L60" s="7">
        <v>3</v>
      </c>
      <c r="M60" s="7" t="s">
        <v>18</v>
      </c>
    </row>
    <row r="61" s="1" customFormat="1" ht="25" customHeight="1" spans="1:13">
      <c r="A61" s="10"/>
      <c r="B61" s="7">
        <v>59</v>
      </c>
      <c r="C61" s="7" t="s">
        <v>137</v>
      </c>
      <c r="D61" s="7" t="s">
        <v>138</v>
      </c>
      <c r="E61" s="7" t="s">
        <v>17</v>
      </c>
      <c r="F61" s="7">
        <v>64</v>
      </c>
      <c r="G61" s="7">
        <v>38.4</v>
      </c>
      <c r="H61" s="7"/>
      <c r="I61" s="7">
        <v>80.6</v>
      </c>
      <c r="J61" s="7">
        <v>32.24</v>
      </c>
      <c r="K61" s="7">
        <v>70.64</v>
      </c>
      <c r="L61" s="7">
        <v>4</v>
      </c>
      <c r="M61" s="7" t="s">
        <v>18</v>
      </c>
    </row>
    <row r="62" s="1" customFormat="1" ht="25" customHeight="1" spans="1:13">
      <c r="A62" s="10"/>
      <c r="B62" s="7">
        <v>60</v>
      </c>
      <c r="C62" s="7" t="s">
        <v>139</v>
      </c>
      <c r="D62" s="7" t="s">
        <v>140</v>
      </c>
      <c r="E62" s="7" t="s">
        <v>17</v>
      </c>
      <c r="F62" s="7">
        <v>63</v>
      </c>
      <c r="G62" s="7">
        <v>37.8</v>
      </c>
      <c r="H62" s="7"/>
      <c r="I62" s="7">
        <v>78.6</v>
      </c>
      <c r="J62" s="7">
        <v>31.44</v>
      </c>
      <c r="K62" s="7">
        <v>69.24</v>
      </c>
      <c r="L62" s="7">
        <v>5</v>
      </c>
      <c r="M62" s="7" t="s">
        <v>18</v>
      </c>
    </row>
    <row r="63" s="1" customFormat="1" ht="25" customHeight="1" spans="1:13">
      <c r="A63" s="10"/>
      <c r="B63" s="7">
        <v>61</v>
      </c>
      <c r="C63" s="7" t="s">
        <v>141</v>
      </c>
      <c r="D63" s="7" t="s">
        <v>142</v>
      </c>
      <c r="E63" s="7" t="s">
        <v>21</v>
      </c>
      <c r="F63" s="7">
        <v>61</v>
      </c>
      <c r="G63" s="7">
        <v>36.6</v>
      </c>
      <c r="H63" s="7"/>
      <c r="I63" s="7">
        <v>77.2</v>
      </c>
      <c r="J63" s="7">
        <v>30.88</v>
      </c>
      <c r="K63" s="7">
        <v>67.48</v>
      </c>
      <c r="L63" s="7">
        <v>6</v>
      </c>
      <c r="M63" s="7" t="s">
        <v>18</v>
      </c>
    </row>
    <row r="64" s="1" customFormat="1" ht="25" customHeight="1" spans="1:13">
      <c r="A64" s="10"/>
      <c r="B64" s="7">
        <v>62</v>
      </c>
      <c r="C64" s="7" t="s">
        <v>143</v>
      </c>
      <c r="D64" s="7" t="s">
        <v>144</v>
      </c>
      <c r="E64" s="7" t="s">
        <v>21</v>
      </c>
      <c r="F64" s="7">
        <v>60</v>
      </c>
      <c r="G64" s="7">
        <v>36</v>
      </c>
      <c r="H64" s="7"/>
      <c r="I64" s="7">
        <v>78.4</v>
      </c>
      <c r="J64" s="7">
        <v>31.36</v>
      </c>
      <c r="K64" s="7">
        <v>67.36</v>
      </c>
      <c r="L64" s="7">
        <v>7</v>
      </c>
      <c r="M64" s="7" t="s">
        <v>18</v>
      </c>
    </row>
    <row r="65" s="1" customFormat="1" ht="25" customHeight="1" spans="1:13">
      <c r="A65" s="10"/>
      <c r="B65" s="7">
        <v>63</v>
      </c>
      <c r="C65" s="7" t="s">
        <v>145</v>
      </c>
      <c r="D65" s="7" t="s">
        <v>146</v>
      </c>
      <c r="E65" s="7" t="s">
        <v>17</v>
      </c>
      <c r="F65" s="7">
        <v>64</v>
      </c>
      <c r="G65" s="7">
        <v>38.4</v>
      </c>
      <c r="H65" s="7"/>
      <c r="I65" s="7">
        <v>71.2</v>
      </c>
      <c r="J65" s="7">
        <v>28.48</v>
      </c>
      <c r="K65" s="7">
        <v>66.88</v>
      </c>
      <c r="L65" s="7">
        <v>8</v>
      </c>
      <c r="M65" s="7" t="s">
        <v>38</v>
      </c>
    </row>
    <row r="66" s="1" customFormat="1" ht="25" customHeight="1" spans="1:13">
      <c r="A66" s="10"/>
      <c r="B66" s="7">
        <v>64</v>
      </c>
      <c r="C66" s="7" t="s">
        <v>147</v>
      </c>
      <c r="D66" s="7" t="s">
        <v>148</v>
      </c>
      <c r="E66" s="7" t="s">
        <v>21</v>
      </c>
      <c r="F66" s="7">
        <v>59</v>
      </c>
      <c r="G66" s="7">
        <v>35.4</v>
      </c>
      <c r="H66" s="7"/>
      <c r="I66" s="7">
        <v>78.6</v>
      </c>
      <c r="J66" s="7">
        <v>31.44</v>
      </c>
      <c r="K66" s="7">
        <v>66.84</v>
      </c>
      <c r="L66" s="7">
        <v>9</v>
      </c>
      <c r="M66" s="7" t="s">
        <v>38</v>
      </c>
    </row>
    <row r="67" s="1" customFormat="1" ht="25" customHeight="1" spans="1:13">
      <c r="A67" s="10"/>
      <c r="B67" s="7">
        <v>65</v>
      </c>
      <c r="C67" s="7" t="s">
        <v>149</v>
      </c>
      <c r="D67" s="7" t="s">
        <v>150</v>
      </c>
      <c r="E67" s="7" t="s">
        <v>17</v>
      </c>
      <c r="F67" s="7">
        <v>66</v>
      </c>
      <c r="G67" s="7">
        <v>39.6</v>
      </c>
      <c r="H67" s="7"/>
      <c r="I67" s="7">
        <v>66.8</v>
      </c>
      <c r="J67" s="7">
        <v>26.72</v>
      </c>
      <c r="K67" s="7">
        <v>66.32</v>
      </c>
      <c r="L67" s="7">
        <v>10</v>
      </c>
      <c r="M67" s="7" t="s">
        <v>38</v>
      </c>
    </row>
    <row r="68" s="1" customFormat="1" ht="25" customHeight="1" spans="1:13">
      <c r="A68" s="10"/>
      <c r="B68" s="7">
        <v>66</v>
      </c>
      <c r="C68" s="7" t="s">
        <v>151</v>
      </c>
      <c r="D68" s="7" t="s">
        <v>152</v>
      </c>
      <c r="E68" s="7" t="s">
        <v>17</v>
      </c>
      <c r="F68" s="7">
        <v>60</v>
      </c>
      <c r="G68" s="7">
        <v>36</v>
      </c>
      <c r="H68" s="7"/>
      <c r="I68" s="7">
        <v>75.8</v>
      </c>
      <c r="J68" s="7">
        <v>30.32</v>
      </c>
      <c r="K68" s="7">
        <v>66.32</v>
      </c>
      <c r="L68" s="7">
        <v>10</v>
      </c>
      <c r="M68" s="7" t="s">
        <v>38</v>
      </c>
    </row>
    <row r="69" s="1" customFormat="1" ht="25" customHeight="1" spans="1:13">
      <c r="A69" s="10"/>
      <c r="B69" s="7">
        <v>67</v>
      </c>
      <c r="C69" s="7" t="s">
        <v>153</v>
      </c>
      <c r="D69" s="7" t="s">
        <v>154</v>
      </c>
      <c r="E69" s="7" t="s">
        <v>17</v>
      </c>
      <c r="F69" s="7">
        <v>68</v>
      </c>
      <c r="G69" s="7">
        <v>40.8</v>
      </c>
      <c r="H69" s="7"/>
      <c r="I69" s="7"/>
      <c r="J69" s="7">
        <v>0</v>
      </c>
      <c r="K69" s="7">
        <v>40.8</v>
      </c>
      <c r="L69" s="7">
        <v>12</v>
      </c>
      <c r="M69" s="7" t="s">
        <v>38</v>
      </c>
    </row>
    <row r="70" s="1" customFormat="1" ht="25" customHeight="1" spans="1:13">
      <c r="A70" s="10"/>
      <c r="B70" s="7">
        <v>68</v>
      </c>
      <c r="C70" s="7" t="s">
        <v>155</v>
      </c>
      <c r="D70" s="7" t="s">
        <v>156</v>
      </c>
      <c r="E70" s="7" t="s">
        <v>21</v>
      </c>
      <c r="F70" s="7">
        <v>66</v>
      </c>
      <c r="G70" s="7">
        <v>39.6</v>
      </c>
      <c r="H70" s="7"/>
      <c r="I70" s="7"/>
      <c r="J70" s="7">
        <v>0</v>
      </c>
      <c r="K70" s="7">
        <v>39.6</v>
      </c>
      <c r="L70" s="7">
        <v>13</v>
      </c>
      <c r="M70" s="7" t="s">
        <v>38</v>
      </c>
    </row>
    <row r="71" s="1" customFormat="1" ht="25" customHeight="1" spans="1:13">
      <c r="A71" s="11"/>
      <c r="B71" s="7">
        <v>69</v>
      </c>
      <c r="C71" s="7" t="s">
        <v>157</v>
      </c>
      <c r="D71" s="7" t="s">
        <v>158</v>
      </c>
      <c r="E71" s="7" t="s">
        <v>17</v>
      </c>
      <c r="F71" s="7">
        <v>59</v>
      </c>
      <c r="G71" s="7">
        <v>35.4</v>
      </c>
      <c r="H71" s="7"/>
      <c r="I71" s="7"/>
      <c r="J71" s="7">
        <v>0</v>
      </c>
      <c r="K71" s="7">
        <v>35.4</v>
      </c>
      <c r="L71" s="7">
        <v>14</v>
      </c>
      <c r="M71" s="7" t="s">
        <v>38</v>
      </c>
    </row>
  </sheetData>
  <mergeCells count="8">
    <mergeCell ref="A1:M1"/>
    <mergeCell ref="A3:A20"/>
    <mergeCell ref="A21:A41"/>
    <mergeCell ref="A42:A43"/>
    <mergeCell ref="A44:A45"/>
    <mergeCell ref="A46:A53"/>
    <mergeCell ref="A54:A57"/>
    <mergeCell ref="A58:A7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总成绩及进入体检人员名单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zzbgbc</dc:creator>
  <cp:lastModifiedBy>zzbgbc</cp:lastModifiedBy>
  <dcterms:created xsi:type="dcterms:W3CDTF">2020-05-14T09:32:00Z</dcterms:created>
  <dcterms:modified xsi:type="dcterms:W3CDTF">2021-10-18T02:19:29Z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4B0546ABE8084D5C810536B19AADB792</vt:lpwstr>
  </property>
</Properties>
</file>